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\5-APRC Cavimac\CAVIMAC\COTISATIONS\"/>
    </mc:Choice>
  </mc:AlternateContent>
  <xr:revisionPtr revIDLastSave="0" documentId="13_ncr:1_{8917BC20-AF75-49A2-AB0F-606A763A139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D4" i="1" l="1"/>
  <c r="F4" i="1" s="1"/>
  <c r="I4" i="1" s="1"/>
  <c r="D5" i="1"/>
  <c r="F5" i="1" s="1"/>
  <c r="I5" i="1" s="1"/>
  <c r="D6" i="1"/>
  <c r="F6" i="1" s="1"/>
  <c r="I6" i="1" s="1"/>
  <c r="D7" i="1"/>
  <c r="F7" i="1" s="1"/>
  <c r="I7" i="1" s="1"/>
  <c r="D8" i="1"/>
  <c r="F8" i="1" s="1"/>
  <c r="I8" i="1" s="1"/>
  <c r="D9" i="1"/>
  <c r="F9" i="1" s="1"/>
  <c r="I9" i="1" s="1"/>
  <c r="D10" i="1"/>
  <c r="F10" i="1" s="1"/>
  <c r="I10" i="1" s="1"/>
  <c r="D11" i="1"/>
  <c r="F11" i="1" s="1"/>
  <c r="I11" i="1" s="1"/>
  <c r="D12" i="1"/>
  <c r="F12" i="1" s="1"/>
  <c r="I12" i="1" s="1"/>
  <c r="D13" i="1"/>
  <c r="F13" i="1" s="1"/>
  <c r="I13" i="1" s="1"/>
  <c r="D14" i="1"/>
  <c r="F14" i="1" s="1"/>
  <c r="I14" i="1" s="1"/>
  <c r="D15" i="1"/>
  <c r="F15" i="1" s="1"/>
  <c r="I15" i="1" s="1"/>
  <c r="D16" i="1"/>
  <c r="F16" i="1" s="1"/>
  <c r="I16" i="1" s="1"/>
  <c r="D17" i="1"/>
  <c r="F17" i="1" s="1"/>
  <c r="I17" i="1" s="1"/>
  <c r="D18" i="1"/>
  <c r="F18" i="1" s="1"/>
  <c r="I18" i="1" s="1"/>
  <c r="D19" i="1"/>
  <c r="F19" i="1" s="1"/>
  <c r="I19" i="1" s="1"/>
  <c r="D20" i="1"/>
  <c r="F20" i="1" s="1"/>
  <c r="I20" i="1" s="1"/>
  <c r="D21" i="1"/>
  <c r="F21" i="1" s="1"/>
  <c r="I21" i="1" s="1"/>
  <c r="D22" i="1"/>
  <c r="F22" i="1" s="1"/>
  <c r="I22" i="1" s="1"/>
  <c r="D23" i="1"/>
  <c r="F23" i="1" s="1"/>
  <c r="I23" i="1" s="1"/>
  <c r="D24" i="1"/>
  <c r="F24" i="1" s="1"/>
  <c r="I24" i="1" s="1"/>
  <c r="D25" i="1"/>
  <c r="F25" i="1" s="1"/>
  <c r="I25" i="1" s="1"/>
  <c r="D26" i="1"/>
  <c r="F26" i="1" s="1"/>
  <c r="I26" i="1" s="1"/>
  <c r="D27" i="1"/>
  <c r="F27" i="1" s="1"/>
  <c r="I27" i="1" s="1"/>
  <c r="D28" i="1"/>
  <c r="F28" i="1" s="1"/>
  <c r="I28" i="1" s="1"/>
  <c r="D29" i="1"/>
  <c r="F29" i="1" s="1"/>
  <c r="I29" i="1" s="1"/>
  <c r="D30" i="1"/>
  <c r="F30" i="1" s="1"/>
  <c r="I30" i="1" s="1"/>
  <c r="D31" i="1"/>
  <c r="F31" i="1" s="1"/>
  <c r="I31" i="1" s="1"/>
  <c r="D32" i="1"/>
  <c r="F32" i="1" s="1"/>
  <c r="I32" i="1" s="1"/>
  <c r="D33" i="1"/>
  <c r="F33" i="1" s="1"/>
  <c r="I33" i="1" s="1"/>
  <c r="D34" i="1"/>
  <c r="F34" i="1" s="1"/>
  <c r="I34" i="1" s="1"/>
  <c r="D35" i="1"/>
  <c r="F35" i="1" s="1"/>
  <c r="I35" i="1" s="1"/>
  <c r="D36" i="1"/>
  <c r="F36" i="1" s="1"/>
  <c r="I36" i="1" s="1"/>
  <c r="D37" i="1"/>
  <c r="F37" i="1" s="1"/>
  <c r="I37" i="1" s="1"/>
  <c r="D38" i="1"/>
  <c r="F38" i="1" s="1"/>
  <c r="I38" i="1" s="1"/>
  <c r="D39" i="1"/>
  <c r="F39" i="1" s="1"/>
  <c r="I39" i="1" s="1"/>
  <c r="D3" i="1"/>
  <c r="F3" i="1" s="1"/>
  <c r="I3" i="1" s="1"/>
  <c r="I41" i="1" l="1"/>
  <c r="F41" i="1"/>
</calcChain>
</file>

<file path=xl/sharedStrings.xml><?xml version="1.0" encoding="utf-8"?>
<sst xmlns="http://schemas.openxmlformats.org/spreadsheetml/2006/main" count="10" uniqueCount="10">
  <si>
    <t>Année</t>
  </si>
  <si>
    <t>coefficient revalorisation</t>
  </si>
  <si>
    <t>Actualisation par année de retard</t>
  </si>
  <si>
    <t>Cotisation revalorisée et actualisée</t>
  </si>
  <si>
    <t>Cotisation annuelle</t>
  </si>
  <si>
    <t xml:space="preserve">Cotisation annuelle  revalorisée </t>
  </si>
  <si>
    <t>Année de revalorisation</t>
  </si>
  <si>
    <t>Nombre de trimestres omis</t>
  </si>
  <si>
    <t>Cotisation  revalorisée</t>
  </si>
  <si>
    <t>Cotisations Cavimac revalorisées et actualisées au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</si>
</sst>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vertical="center"/>
    </xf>
    <xf numFmtId="0" fontId="1" fillId="0" borderId="4" xfId="0" applyFont="1" applyBorder="1"/>
    <xf numFmtId="2" fontId="1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</xf>
    <xf numFmtId="10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workbookViewId="0">
      <selection activeCell="E23" sqref="E23:E28"/>
    </sheetView>
  </sheetViews>
  <sheetFormatPr baseColWidth="10" defaultRowHeight="15" x14ac:dyDescent="0.25"/>
  <cols>
    <col min="1" max="1" width="12.28515625" customWidth="1"/>
    <col min="2" max="9" width="13.7109375" customWidth="1"/>
    <col min="10" max="10" width="16" customWidth="1"/>
    <col min="11" max="11" width="11.42578125" customWidth="1"/>
  </cols>
  <sheetData>
    <row r="1" spans="1:12" ht="24" customHeight="1" x14ac:dyDescent="0.25">
      <c r="A1" s="5" t="s">
        <v>9</v>
      </c>
      <c r="B1" s="2"/>
      <c r="C1" s="2"/>
      <c r="D1" s="3"/>
      <c r="E1" s="6"/>
      <c r="F1" s="6"/>
      <c r="G1" s="6"/>
      <c r="H1" s="6"/>
      <c r="I1" s="4"/>
    </row>
    <row r="2" spans="1:12" ht="38.25" x14ac:dyDescent="0.25">
      <c r="A2" s="10" t="s">
        <v>0</v>
      </c>
      <c r="B2" s="10" t="s">
        <v>4</v>
      </c>
      <c r="C2" s="10" t="s">
        <v>1</v>
      </c>
      <c r="D2" s="10" t="s">
        <v>5</v>
      </c>
      <c r="E2" s="11" t="s">
        <v>7</v>
      </c>
      <c r="F2" s="12" t="s">
        <v>8</v>
      </c>
      <c r="G2" s="10" t="s">
        <v>2</v>
      </c>
      <c r="H2" s="10" t="s">
        <v>6</v>
      </c>
      <c r="I2" s="10" t="s">
        <v>3</v>
      </c>
      <c r="J2" s="1"/>
      <c r="K2" s="1"/>
      <c r="L2" s="1"/>
    </row>
    <row r="3" spans="1:12" x14ac:dyDescent="0.25">
      <c r="A3" s="13">
        <v>1979</v>
      </c>
      <c r="B3" s="14">
        <v>420</v>
      </c>
      <c r="C3" s="15">
        <v>2.8929999999999998</v>
      </c>
      <c r="D3" s="14">
        <f>B3*C3</f>
        <v>1215.06</v>
      </c>
      <c r="E3" s="16"/>
      <c r="F3" s="17">
        <f>D3*E3/4</f>
        <v>0</v>
      </c>
      <c r="G3" s="18">
        <v>2.5000000000000001E-2</v>
      </c>
      <c r="H3" s="19">
        <v>2020</v>
      </c>
      <c r="I3" s="14">
        <f>F3*POWER((1+(2.5/100)),H3-A3)</f>
        <v>0</v>
      </c>
    </row>
    <row r="4" spans="1:12" x14ac:dyDescent="0.25">
      <c r="A4" s="13">
        <v>1980</v>
      </c>
      <c r="B4" s="14">
        <v>552</v>
      </c>
      <c r="C4" s="15">
        <v>2.544</v>
      </c>
      <c r="D4" s="14">
        <f t="shared" ref="D4:D39" si="0">B4*C4</f>
        <v>1404.288</v>
      </c>
      <c r="E4" s="16"/>
      <c r="F4" s="17">
        <f t="shared" ref="F4:F39" si="1">D4*E4/4</f>
        <v>0</v>
      </c>
      <c r="G4" s="18">
        <v>2.5000000000000001E-2</v>
      </c>
      <c r="H4" s="19">
        <v>2020</v>
      </c>
      <c r="I4" s="14">
        <f t="shared" ref="I4:I39" si="2">F4*POWER((1+(2.5/100)),H4-A4)</f>
        <v>0</v>
      </c>
    </row>
    <row r="5" spans="1:12" x14ac:dyDescent="0.25">
      <c r="A5" s="13">
        <v>1981</v>
      </c>
      <c r="B5" s="14">
        <v>624</v>
      </c>
      <c r="C5" s="15">
        <v>2.2450000000000001</v>
      </c>
      <c r="D5" s="14">
        <f t="shared" si="0"/>
        <v>1400.88</v>
      </c>
      <c r="E5" s="16"/>
      <c r="F5" s="17">
        <f t="shared" si="1"/>
        <v>0</v>
      </c>
      <c r="G5" s="18">
        <v>2.5000000000000001E-2</v>
      </c>
      <c r="H5" s="19">
        <v>2020</v>
      </c>
      <c r="I5" s="14">
        <f t="shared" si="2"/>
        <v>0</v>
      </c>
    </row>
    <row r="6" spans="1:12" x14ac:dyDescent="0.25">
      <c r="A6" s="13">
        <v>1982</v>
      </c>
      <c r="B6" s="14">
        <v>708</v>
      </c>
      <c r="C6" s="15">
        <v>2.004</v>
      </c>
      <c r="D6" s="14">
        <f t="shared" si="0"/>
        <v>1418.8320000000001</v>
      </c>
      <c r="E6" s="16"/>
      <c r="F6" s="17">
        <f t="shared" si="1"/>
        <v>0</v>
      </c>
      <c r="G6" s="18">
        <v>2.5000000000000001E-2</v>
      </c>
      <c r="H6" s="19">
        <v>2020</v>
      </c>
      <c r="I6" s="14">
        <f t="shared" si="2"/>
        <v>0</v>
      </c>
    </row>
    <row r="7" spans="1:12" x14ac:dyDescent="0.25">
      <c r="A7" s="13">
        <v>1983</v>
      </c>
      <c r="B7" s="14">
        <v>768</v>
      </c>
      <c r="C7" s="15">
        <v>1.891</v>
      </c>
      <c r="D7" s="14">
        <f t="shared" si="0"/>
        <v>1452.288</v>
      </c>
      <c r="E7" s="16"/>
      <c r="F7" s="17">
        <f t="shared" si="1"/>
        <v>0</v>
      </c>
      <c r="G7" s="18">
        <v>2.5000000000000001E-2</v>
      </c>
      <c r="H7" s="19">
        <v>2020</v>
      </c>
      <c r="I7" s="14">
        <f t="shared" si="2"/>
        <v>0</v>
      </c>
    </row>
    <row r="8" spans="1:12" x14ac:dyDescent="0.25">
      <c r="A8" s="13">
        <v>1984</v>
      </c>
      <c r="B8" s="14">
        <v>804</v>
      </c>
      <c r="C8" s="15">
        <v>1.7929999999999999</v>
      </c>
      <c r="D8" s="14">
        <f t="shared" si="0"/>
        <v>1441.5719999999999</v>
      </c>
      <c r="E8" s="16"/>
      <c r="F8" s="17">
        <f t="shared" si="1"/>
        <v>0</v>
      </c>
      <c r="G8" s="18">
        <v>2.5000000000000001E-2</v>
      </c>
      <c r="H8" s="19">
        <v>2020</v>
      </c>
      <c r="I8" s="14">
        <f t="shared" si="2"/>
        <v>0</v>
      </c>
    </row>
    <row r="9" spans="1:12" x14ac:dyDescent="0.25">
      <c r="A9" s="13">
        <v>1985</v>
      </c>
      <c r="B9" s="14">
        <v>852</v>
      </c>
      <c r="C9" s="15">
        <v>1.718</v>
      </c>
      <c r="D9" s="14">
        <f t="shared" si="0"/>
        <v>1463.7359999999999</v>
      </c>
      <c r="E9" s="16"/>
      <c r="F9" s="17">
        <f t="shared" si="1"/>
        <v>0</v>
      </c>
      <c r="G9" s="18">
        <v>2.5000000000000001E-2</v>
      </c>
      <c r="H9" s="19">
        <v>2020</v>
      </c>
      <c r="I9" s="14">
        <f t="shared" si="2"/>
        <v>0</v>
      </c>
    </row>
    <row r="10" spans="1:12" x14ac:dyDescent="0.25">
      <c r="A10" s="13">
        <v>1986</v>
      </c>
      <c r="B10" s="14">
        <v>912</v>
      </c>
      <c r="C10" s="15">
        <v>1.679</v>
      </c>
      <c r="D10" s="14">
        <f t="shared" si="0"/>
        <v>1531.248</v>
      </c>
      <c r="E10" s="16"/>
      <c r="F10" s="17">
        <f t="shared" si="1"/>
        <v>0</v>
      </c>
      <c r="G10" s="18">
        <v>2.5000000000000001E-2</v>
      </c>
      <c r="H10" s="19">
        <v>2020</v>
      </c>
      <c r="I10" s="14">
        <f t="shared" si="2"/>
        <v>0</v>
      </c>
    </row>
    <row r="11" spans="1:12" x14ac:dyDescent="0.25">
      <c r="A11" s="13">
        <v>1987</v>
      </c>
      <c r="B11" s="14">
        <v>972</v>
      </c>
      <c r="C11" s="15">
        <v>1.617</v>
      </c>
      <c r="D11" s="14">
        <f t="shared" si="0"/>
        <v>1571.7239999999999</v>
      </c>
      <c r="E11" s="16"/>
      <c r="F11" s="17">
        <f t="shared" si="1"/>
        <v>0</v>
      </c>
      <c r="G11" s="18">
        <v>2.5000000000000001E-2</v>
      </c>
      <c r="H11" s="19">
        <v>2020</v>
      </c>
      <c r="I11" s="14">
        <f t="shared" si="2"/>
        <v>0</v>
      </c>
    </row>
    <row r="12" spans="1:12" x14ac:dyDescent="0.25">
      <c r="A12" s="13">
        <v>1988</v>
      </c>
      <c r="B12" s="14">
        <v>1044</v>
      </c>
      <c r="C12" s="15">
        <v>1.581</v>
      </c>
      <c r="D12" s="14">
        <f t="shared" si="0"/>
        <v>1650.5639999999999</v>
      </c>
      <c r="E12" s="16"/>
      <c r="F12" s="17">
        <f t="shared" si="1"/>
        <v>0</v>
      </c>
      <c r="G12" s="18">
        <v>2.5000000000000001E-2</v>
      </c>
      <c r="H12" s="19">
        <v>2020</v>
      </c>
      <c r="I12" s="14">
        <f t="shared" si="2"/>
        <v>0</v>
      </c>
    </row>
    <row r="13" spans="1:12" x14ac:dyDescent="0.25">
      <c r="A13" s="13">
        <v>1989</v>
      </c>
      <c r="B13" s="14">
        <v>1068</v>
      </c>
      <c r="C13" s="15">
        <v>1.5249999999999999</v>
      </c>
      <c r="D13" s="14">
        <f t="shared" si="0"/>
        <v>1628.6999999999998</v>
      </c>
      <c r="E13" s="16"/>
      <c r="F13" s="17">
        <f t="shared" si="1"/>
        <v>0</v>
      </c>
      <c r="G13" s="18">
        <v>2.5000000000000001E-2</v>
      </c>
      <c r="H13" s="19">
        <v>2020</v>
      </c>
      <c r="I13" s="14">
        <f t="shared" si="2"/>
        <v>0</v>
      </c>
    </row>
    <row r="14" spans="1:12" x14ac:dyDescent="0.25">
      <c r="A14" s="13">
        <v>1990</v>
      </c>
      <c r="B14" s="14">
        <v>1104</v>
      </c>
      <c r="C14" s="15">
        <v>1.4830000000000001</v>
      </c>
      <c r="D14" s="14">
        <f t="shared" si="0"/>
        <v>1637.2320000000002</v>
      </c>
      <c r="E14" s="16"/>
      <c r="F14" s="17">
        <f t="shared" si="1"/>
        <v>0</v>
      </c>
      <c r="G14" s="18">
        <v>2.5000000000000001E-2</v>
      </c>
      <c r="H14" s="19">
        <v>2020</v>
      </c>
      <c r="I14" s="14">
        <f t="shared" si="2"/>
        <v>0</v>
      </c>
    </row>
    <row r="15" spans="1:12" x14ac:dyDescent="0.25">
      <c r="A15" s="13">
        <v>1991</v>
      </c>
      <c r="B15" s="14">
        <v>1140</v>
      </c>
      <c r="C15" s="15">
        <v>1.46</v>
      </c>
      <c r="D15" s="14">
        <f t="shared" si="0"/>
        <v>1664.3999999999999</v>
      </c>
      <c r="E15" s="16"/>
      <c r="F15" s="17">
        <f t="shared" si="1"/>
        <v>0</v>
      </c>
      <c r="G15" s="18">
        <v>2.5000000000000001E-2</v>
      </c>
      <c r="H15" s="19">
        <v>2020</v>
      </c>
      <c r="I15" s="14">
        <f t="shared" si="2"/>
        <v>0</v>
      </c>
    </row>
    <row r="16" spans="1:12" x14ac:dyDescent="0.25">
      <c r="A16" s="13">
        <v>1992</v>
      </c>
      <c r="B16" s="14">
        <v>1176</v>
      </c>
      <c r="C16" s="15">
        <v>1.413</v>
      </c>
      <c r="D16" s="14">
        <f t="shared" si="0"/>
        <v>1661.6880000000001</v>
      </c>
      <c r="E16" s="16"/>
      <c r="F16" s="17">
        <f t="shared" si="1"/>
        <v>0</v>
      </c>
      <c r="G16" s="18">
        <v>2.5000000000000001E-2</v>
      </c>
      <c r="H16" s="19">
        <v>2020</v>
      </c>
      <c r="I16" s="14">
        <f t="shared" si="2"/>
        <v>0</v>
      </c>
    </row>
    <row r="17" spans="1:9" x14ac:dyDescent="0.25">
      <c r="A17" s="13">
        <v>1993</v>
      </c>
      <c r="B17" s="14">
        <v>1224</v>
      </c>
      <c r="C17" s="15">
        <v>1.413</v>
      </c>
      <c r="D17" s="14">
        <f t="shared" si="0"/>
        <v>1729.5119999999999</v>
      </c>
      <c r="E17" s="16"/>
      <c r="F17" s="17">
        <f t="shared" si="1"/>
        <v>0</v>
      </c>
      <c r="G17" s="18">
        <v>2.5000000000000001E-2</v>
      </c>
      <c r="H17" s="19">
        <v>2020</v>
      </c>
      <c r="I17" s="14">
        <f t="shared" si="2"/>
        <v>0</v>
      </c>
    </row>
    <row r="18" spans="1:9" x14ac:dyDescent="0.25">
      <c r="A18" s="13">
        <v>1994</v>
      </c>
      <c r="B18" s="14">
        <v>1248</v>
      </c>
      <c r="C18" s="15">
        <v>1.3879999999999999</v>
      </c>
      <c r="D18" s="14">
        <f t="shared" si="0"/>
        <v>1732.2239999999999</v>
      </c>
      <c r="E18" s="16"/>
      <c r="F18" s="17">
        <f t="shared" si="1"/>
        <v>0</v>
      </c>
      <c r="G18" s="18">
        <v>2.5000000000000001E-2</v>
      </c>
      <c r="H18" s="19">
        <v>2020</v>
      </c>
      <c r="I18" s="14">
        <f t="shared" si="2"/>
        <v>0</v>
      </c>
    </row>
    <row r="19" spans="1:9" x14ac:dyDescent="0.25">
      <c r="A19" s="13">
        <v>1995</v>
      </c>
      <c r="B19" s="14">
        <v>1260</v>
      </c>
      <c r="C19" s="15">
        <v>1.3720000000000001</v>
      </c>
      <c r="D19" s="14">
        <f t="shared" si="0"/>
        <v>1728.72</v>
      </c>
      <c r="E19" s="16"/>
      <c r="F19" s="17">
        <f t="shared" si="1"/>
        <v>0</v>
      </c>
      <c r="G19" s="18">
        <v>2.5000000000000001E-2</v>
      </c>
      <c r="H19" s="19">
        <v>2020</v>
      </c>
      <c r="I19" s="14">
        <f t="shared" si="2"/>
        <v>0</v>
      </c>
    </row>
    <row r="20" spans="1:9" x14ac:dyDescent="0.25">
      <c r="A20" s="13">
        <v>1996</v>
      </c>
      <c r="B20" s="14">
        <v>1296</v>
      </c>
      <c r="C20" s="15">
        <v>1.339</v>
      </c>
      <c r="D20" s="14">
        <f t="shared" si="0"/>
        <v>1735.3440000000001</v>
      </c>
      <c r="E20" s="16"/>
      <c r="F20" s="17">
        <f t="shared" si="1"/>
        <v>0</v>
      </c>
      <c r="G20" s="18">
        <v>2.5000000000000001E-2</v>
      </c>
      <c r="H20" s="19">
        <v>2020</v>
      </c>
      <c r="I20" s="14">
        <f t="shared" si="2"/>
        <v>0</v>
      </c>
    </row>
    <row r="21" spans="1:9" x14ac:dyDescent="0.25">
      <c r="A21" s="13">
        <v>1997</v>
      </c>
      <c r="B21" s="14">
        <v>1308</v>
      </c>
      <c r="C21" s="15">
        <v>1.325</v>
      </c>
      <c r="D21" s="14">
        <f t="shared" si="0"/>
        <v>1733.1</v>
      </c>
      <c r="E21" s="16"/>
      <c r="F21" s="17">
        <f t="shared" si="1"/>
        <v>0</v>
      </c>
      <c r="G21" s="18">
        <v>2.5000000000000001E-2</v>
      </c>
      <c r="H21" s="19">
        <v>2020</v>
      </c>
      <c r="I21" s="14">
        <f t="shared" si="2"/>
        <v>0</v>
      </c>
    </row>
    <row r="22" spans="1:9" x14ac:dyDescent="0.25">
      <c r="A22" s="13">
        <v>1998</v>
      </c>
      <c r="B22" s="14">
        <v>2010</v>
      </c>
      <c r="C22" s="15">
        <v>1.31</v>
      </c>
      <c r="D22" s="14">
        <f t="shared" si="0"/>
        <v>2633.1</v>
      </c>
      <c r="E22" s="16"/>
      <c r="F22" s="17">
        <f t="shared" si="1"/>
        <v>0</v>
      </c>
      <c r="G22" s="18">
        <v>2.5000000000000001E-2</v>
      </c>
      <c r="H22" s="19">
        <v>2020</v>
      </c>
      <c r="I22" s="14">
        <f t="shared" si="2"/>
        <v>0</v>
      </c>
    </row>
    <row r="23" spans="1:9" x14ac:dyDescent="0.25">
      <c r="A23" s="13">
        <v>1999</v>
      </c>
      <c r="B23" s="14">
        <v>2046</v>
      </c>
      <c r="C23" s="15">
        <v>1.2949999999999999</v>
      </c>
      <c r="D23" s="14">
        <f t="shared" si="0"/>
        <v>2649.5699999999997</v>
      </c>
      <c r="E23" s="16"/>
      <c r="F23" s="17">
        <f t="shared" si="1"/>
        <v>0</v>
      </c>
      <c r="G23" s="18">
        <v>2.5000000000000001E-2</v>
      </c>
      <c r="H23" s="19">
        <v>2020</v>
      </c>
      <c r="I23" s="14">
        <f t="shared" si="2"/>
        <v>0</v>
      </c>
    </row>
    <row r="24" spans="1:9" x14ac:dyDescent="0.25">
      <c r="A24" s="13">
        <v>2000</v>
      </c>
      <c r="B24" s="14">
        <v>2094</v>
      </c>
      <c r="C24" s="15">
        <v>1.288</v>
      </c>
      <c r="D24" s="14">
        <f t="shared" si="0"/>
        <v>2697.0720000000001</v>
      </c>
      <c r="E24" s="16"/>
      <c r="F24" s="17">
        <f t="shared" si="1"/>
        <v>0</v>
      </c>
      <c r="G24" s="18">
        <v>2.5000000000000001E-2</v>
      </c>
      <c r="H24" s="19">
        <v>2020</v>
      </c>
      <c r="I24" s="14">
        <f t="shared" si="2"/>
        <v>0</v>
      </c>
    </row>
    <row r="25" spans="1:9" x14ac:dyDescent="0.25">
      <c r="A25" s="13">
        <v>2001</v>
      </c>
      <c r="B25" s="14">
        <v>2166</v>
      </c>
      <c r="C25" s="15">
        <v>1.2629999999999999</v>
      </c>
      <c r="D25" s="14">
        <f t="shared" si="0"/>
        <v>2735.6579999999999</v>
      </c>
      <c r="E25" s="16"/>
      <c r="F25" s="17">
        <f t="shared" si="1"/>
        <v>0</v>
      </c>
      <c r="G25" s="18">
        <v>2.5000000000000001E-2</v>
      </c>
      <c r="H25" s="19">
        <v>2020</v>
      </c>
      <c r="I25" s="14">
        <f t="shared" si="2"/>
        <v>0</v>
      </c>
    </row>
    <row r="26" spans="1:9" x14ac:dyDescent="0.25">
      <c r="A26" s="13">
        <v>2002</v>
      </c>
      <c r="B26" s="14">
        <v>2238</v>
      </c>
      <c r="C26" s="15">
        <v>1.2350000000000001</v>
      </c>
      <c r="D26" s="14">
        <f t="shared" si="0"/>
        <v>2763.9300000000003</v>
      </c>
      <c r="E26" s="16"/>
      <c r="F26" s="17">
        <f t="shared" si="1"/>
        <v>0</v>
      </c>
      <c r="G26" s="18">
        <v>2.5000000000000001E-2</v>
      </c>
      <c r="H26" s="19">
        <v>2020</v>
      </c>
      <c r="I26" s="14">
        <f t="shared" si="2"/>
        <v>0</v>
      </c>
    </row>
    <row r="27" spans="1:9" x14ac:dyDescent="0.25">
      <c r="A27" s="13">
        <v>2003</v>
      </c>
      <c r="B27" s="14">
        <v>2286</v>
      </c>
      <c r="C27" s="15">
        <v>1.214</v>
      </c>
      <c r="D27" s="14">
        <f t="shared" si="0"/>
        <v>2775.2039999999997</v>
      </c>
      <c r="E27" s="16"/>
      <c r="F27" s="17">
        <f t="shared" si="1"/>
        <v>0</v>
      </c>
      <c r="G27" s="18">
        <v>2.5000000000000001E-2</v>
      </c>
      <c r="H27" s="19">
        <v>2020</v>
      </c>
      <c r="I27" s="14">
        <f t="shared" si="2"/>
        <v>0</v>
      </c>
    </row>
    <row r="28" spans="1:9" x14ac:dyDescent="0.25">
      <c r="A28" s="13">
        <v>2004</v>
      </c>
      <c r="B28" s="14">
        <v>2334</v>
      </c>
      <c r="C28" s="15">
        <v>1.1950000000000001</v>
      </c>
      <c r="D28" s="14">
        <f t="shared" si="0"/>
        <v>2789.13</v>
      </c>
      <c r="E28" s="16"/>
      <c r="F28" s="17">
        <f t="shared" si="1"/>
        <v>0</v>
      </c>
      <c r="G28" s="18">
        <v>2.5000000000000001E-2</v>
      </c>
      <c r="H28" s="19">
        <v>2020</v>
      </c>
      <c r="I28" s="14">
        <f t="shared" si="2"/>
        <v>0</v>
      </c>
    </row>
    <row r="29" spans="1:9" x14ac:dyDescent="0.25">
      <c r="A29" s="13">
        <v>2005</v>
      </c>
      <c r="B29" s="14">
        <v>2433</v>
      </c>
      <c r="C29" s="15">
        <v>1.175</v>
      </c>
      <c r="D29" s="14">
        <f t="shared" si="0"/>
        <v>2858.7750000000001</v>
      </c>
      <c r="E29" s="16"/>
      <c r="F29" s="17">
        <f t="shared" si="1"/>
        <v>0</v>
      </c>
      <c r="G29" s="18">
        <v>2.5000000000000001E-2</v>
      </c>
      <c r="H29" s="19">
        <v>2020</v>
      </c>
      <c r="I29" s="14">
        <f t="shared" si="2"/>
        <v>0</v>
      </c>
    </row>
    <row r="30" spans="1:9" x14ac:dyDescent="0.25">
      <c r="A30" s="13">
        <v>2006</v>
      </c>
      <c r="B30" s="14">
        <v>2472</v>
      </c>
      <c r="C30" s="15">
        <v>1.1539999999999999</v>
      </c>
      <c r="D30" s="14">
        <f t="shared" si="0"/>
        <v>2852.6879999999996</v>
      </c>
      <c r="E30" s="16"/>
      <c r="F30" s="17">
        <f t="shared" si="1"/>
        <v>0</v>
      </c>
      <c r="G30" s="18">
        <v>2.5000000000000001E-2</v>
      </c>
      <c r="H30" s="19">
        <v>2020</v>
      </c>
      <c r="I30" s="14">
        <f t="shared" si="2"/>
        <v>0</v>
      </c>
    </row>
    <row r="31" spans="1:9" x14ac:dyDescent="0.25">
      <c r="A31" s="13">
        <v>2007</v>
      </c>
      <c r="B31" s="14">
        <v>2532</v>
      </c>
      <c r="C31" s="15">
        <v>1.135</v>
      </c>
      <c r="D31" s="14">
        <f t="shared" si="0"/>
        <v>2873.82</v>
      </c>
      <c r="E31" s="16"/>
      <c r="F31" s="17">
        <f t="shared" si="1"/>
        <v>0</v>
      </c>
      <c r="G31" s="18">
        <v>2.5000000000000001E-2</v>
      </c>
      <c r="H31" s="19">
        <v>2020</v>
      </c>
      <c r="I31" s="14">
        <f t="shared" si="2"/>
        <v>0</v>
      </c>
    </row>
    <row r="32" spans="1:9" x14ac:dyDescent="0.25">
      <c r="A32" s="13">
        <v>2008</v>
      </c>
      <c r="B32" s="14">
        <v>2608</v>
      </c>
      <c r="C32" s="15">
        <v>1.123</v>
      </c>
      <c r="D32" s="14">
        <f t="shared" si="0"/>
        <v>2928.7840000000001</v>
      </c>
      <c r="E32" s="16"/>
      <c r="F32" s="17">
        <f t="shared" si="1"/>
        <v>0</v>
      </c>
      <c r="G32" s="18">
        <v>2.5000000000000001E-2</v>
      </c>
      <c r="H32" s="19">
        <v>2020</v>
      </c>
      <c r="I32" s="14">
        <f t="shared" si="2"/>
        <v>0</v>
      </c>
    </row>
    <row r="33" spans="1:9" x14ac:dyDescent="0.25">
      <c r="A33" s="13">
        <v>2009</v>
      </c>
      <c r="B33" s="14">
        <v>2656</v>
      </c>
      <c r="C33" s="15">
        <v>1.113</v>
      </c>
      <c r="D33" s="14">
        <f t="shared" si="0"/>
        <v>2956.1280000000002</v>
      </c>
      <c r="E33" s="16"/>
      <c r="F33" s="17">
        <f t="shared" si="1"/>
        <v>0</v>
      </c>
      <c r="G33" s="18">
        <v>2.5000000000000001E-2</v>
      </c>
      <c r="H33" s="19">
        <v>2020</v>
      </c>
      <c r="I33" s="14">
        <f t="shared" si="2"/>
        <v>0</v>
      </c>
    </row>
    <row r="34" spans="1:9" x14ac:dyDescent="0.25">
      <c r="A34" s="13">
        <v>2010</v>
      </c>
      <c r="B34" s="14">
        <v>2685</v>
      </c>
      <c r="C34" s="15">
        <v>1.103</v>
      </c>
      <c r="D34" s="14">
        <f t="shared" si="0"/>
        <v>2961.5549999999998</v>
      </c>
      <c r="E34" s="16"/>
      <c r="F34" s="17">
        <f t="shared" si="1"/>
        <v>0</v>
      </c>
      <c r="G34" s="18">
        <v>2.5000000000000001E-2</v>
      </c>
      <c r="H34" s="19">
        <v>2020</v>
      </c>
      <c r="I34" s="14">
        <f t="shared" si="2"/>
        <v>0</v>
      </c>
    </row>
    <row r="35" spans="1:9" x14ac:dyDescent="0.25">
      <c r="A35" s="13">
        <v>2011</v>
      </c>
      <c r="B35" s="14">
        <v>2732</v>
      </c>
      <c r="C35" s="15">
        <v>1.093</v>
      </c>
      <c r="D35" s="14">
        <f t="shared" si="0"/>
        <v>2986.076</v>
      </c>
      <c r="E35" s="16"/>
      <c r="F35" s="17">
        <f t="shared" si="1"/>
        <v>0</v>
      </c>
      <c r="G35" s="18">
        <v>2.5000000000000001E-2</v>
      </c>
      <c r="H35" s="19">
        <v>2020</v>
      </c>
      <c r="I35" s="14">
        <f t="shared" si="2"/>
        <v>0</v>
      </c>
    </row>
    <row r="36" spans="1:9" x14ac:dyDescent="0.25">
      <c r="A36" s="13">
        <v>2012</v>
      </c>
      <c r="B36" s="14">
        <v>2827</v>
      </c>
      <c r="C36" s="15">
        <v>1.0720000000000001</v>
      </c>
      <c r="D36" s="14">
        <f t="shared" si="0"/>
        <v>3030.5440000000003</v>
      </c>
      <c r="E36" s="16"/>
      <c r="F36" s="17">
        <f t="shared" si="1"/>
        <v>0</v>
      </c>
      <c r="G36" s="18">
        <v>2.5000000000000001E-2</v>
      </c>
      <c r="H36" s="19">
        <v>2020</v>
      </c>
      <c r="I36" s="14">
        <f t="shared" si="2"/>
        <v>0</v>
      </c>
    </row>
    <row r="37" spans="1:9" x14ac:dyDescent="0.25">
      <c r="A37" s="13">
        <v>2013</v>
      </c>
      <c r="B37" s="14">
        <v>2891</v>
      </c>
      <c r="C37" s="15">
        <v>1.0509999999999999</v>
      </c>
      <c r="D37" s="14">
        <f t="shared" si="0"/>
        <v>3038.4409999999998</v>
      </c>
      <c r="E37" s="16"/>
      <c r="F37" s="17">
        <f t="shared" si="1"/>
        <v>0</v>
      </c>
      <c r="G37" s="18">
        <v>2.5000000000000001E-2</v>
      </c>
      <c r="H37" s="19">
        <v>2020</v>
      </c>
      <c r="I37" s="14">
        <f t="shared" si="2"/>
        <v>0</v>
      </c>
    </row>
    <row r="38" spans="1:9" x14ac:dyDescent="0.25">
      <c r="A38" s="13">
        <v>2014</v>
      </c>
      <c r="B38" s="14">
        <v>2991</v>
      </c>
      <c r="C38" s="15">
        <v>1.038</v>
      </c>
      <c r="D38" s="14">
        <f t="shared" si="0"/>
        <v>3104.6579999999999</v>
      </c>
      <c r="E38" s="16"/>
      <c r="F38" s="17">
        <f t="shared" si="1"/>
        <v>0</v>
      </c>
      <c r="G38" s="18">
        <v>2.5000000000000001E-2</v>
      </c>
      <c r="H38" s="19">
        <v>2020</v>
      </c>
      <c r="I38" s="14">
        <f t="shared" si="2"/>
        <v>0</v>
      </c>
    </row>
    <row r="39" spans="1:9" x14ac:dyDescent="0.25">
      <c r="A39" s="13">
        <v>2015</v>
      </c>
      <c r="B39" s="14">
        <v>3053</v>
      </c>
      <c r="C39" s="15">
        <v>1.038</v>
      </c>
      <c r="D39" s="14">
        <f t="shared" si="0"/>
        <v>3169.0140000000001</v>
      </c>
      <c r="E39" s="16"/>
      <c r="F39" s="17">
        <f t="shared" si="1"/>
        <v>0</v>
      </c>
      <c r="G39" s="18">
        <v>2.5000000000000001E-2</v>
      </c>
      <c r="H39" s="19">
        <v>2020</v>
      </c>
      <c r="I39" s="14">
        <f t="shared" si="2"/>
        <v>0</v>
      </c>
    </row>
    <row r="40" spans="1:9" ht="15.75" thickBot="1" x14ac:dyDescent="0.3">
      <c r="F40" s="8"/>
    </row>
    <row r="41" spans="1:9" ht="15.75" thickBot="1" x14ac:dyDescent="0.3">
      <c r="E41" s="9">
        <f>SUM(E3:E39)</f>
        <v>0</v>
      </c>
      <c r="F41" s="7">
        <f>SUM(F3:F39)</f>
        <v>0</v>
      </c>
      <c r="I41" s="7">
        <f>SUM(I3:I39)</f>
        <v>0</v>
      </c>
    </row>
  </sheetData>
  <sheetProtection sheet="1" objects="1" scenarios="1"/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AUVINET</dc:creator>
  <cp:lastModifiedBy>AUVI</cp:lastModifiedBy>
  <cp:lastPrinted>2020-01-22T18:24:20Z</cp:lastPrinted>
  <dcterms:created xsi:type="dcterms:W3CDTF">2019-11-21T14:12:01Z</dcterms:created>
  <dcterms:modified xsi:type="dcterms:W3CDTF">2021-01-26T19:54:38Z</dcterms:modified>
</cp:coreProperties>
</file>